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_FilterDatabase" localSheetId="0" hidden="1">'Sheet1'!$A$1:$X$37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<sst xmlns="http://schemas.openxmlformats.org/spreadsheetml/2006/main" count="468" uniqueCount="138">
  <si>
    <t>院系所码</t>
  </si>
  <si>
    <t>院系所</t>
  </si>
  <si>
    <t>专业代码</t>
  </si>
  <si>
    <t>专业名称</t>
  </si>
  <si>
    <t>方向码</t>
  </si>
  <si>
    <t>培养方式</t>
  </si>
  <si>
    <t>考生类别</t>
  </si>
  <si>
    <t>专项计划</t>
  </si>
  <si>
    <t>考生编号</t>
  </si>
  <si>
    <t>姓名</t>
  </si>
  <si>
    <t>性别</t>
  </si>
  <si>
    <t>初试总分</t>
  </si>
  <si>
    <t>政治理论</t>
  </si>
  <si>
    <t>外语听力口语</t>
  </si>
  <si>
    <t>综合测试</t>
  </si>
  <si>
    <t>复试成绩</t>
  </si>
  <si>
    <t>总成绩</t>
  </si>
  <si>
    <t>排名</t>
  </si>
  <si>
    <t>复试结果</t>
  </si>
  <si>
    <t>加试1</t>
  </si>
  <si>
    <t>加试2</t>
  </si>
  <si>
    <t>是否同等学力</t>
  </si>
  <si>
    <t>拟录取意见</t>
  </si>
  <si>
    <t>备注</t>
  </si>
  <si>
    <t>001</t>
  </si>
  <si>
    <t>政法学院</t>
  </si>
  <si>
    <t>035200</t>
  </si>
  <si>
    <t>社会工作</t>
  </si>
  <si>
    <t>全日制</t>
  </si>
  <si>
    <t>一志愿</t>
  </si>
  <si>
    <t>104141035200150</t>
  </si>
  <si>
    <t>曹晴</t>
  </si>
  <si>
    <t>女</t>
  </si>
  <si>
    <t>1</t>
  </si>
  <si>
    <t>104141035200072</t>
  </si>
  <si>
    <t>严慧星</t>
  </si>
  <si>
    <t>2</t>
  </si>
  <si>
    <t>104141035200116</t>
  </si>
  <si>
    <t>王天梅</t>
  </si>
  <si>
    <t>3</t>
  </si>
  <si>
    <t>104141035200097</t>
  </si>
  <si>
    <t>赖书敏</t>
  </si>
  <si>
    <t>4</t>
  </si>
  <si>
    <t>104141035200108</t>
  </si>
  <si>
    <t>钟小微</t>
  </si>
  <si>
    <t>5</t>
  </si>
  <si>
    <t>104141035200007</t>
  </si>
  <si>
    <t>刘展鹏</t>
  </si>
  <si>
    <t>男</t>
  </si>
  <si>
    <t>6</t>
  </si>
  <si>
    <t>104141035200149</t>
  </si>
  <si>
    <t>夏迎博</t>
  </si>
  <si>
    <t>7</t>
  </si>
  <si>
    <t>104141035200059</t>
  </si>
  <si>
    <t>陈妍</t>
  </si>
  <si>
    <t>8</t>
  </si>
  <si>
    <t>104141035200074</t>
  </si>
  <si>
    <t>李睿</t>
  </si>
  <si>
    <t>9</t>
  </si>
  <si>
    <t>104141035200020</t>
  </si>
  <si>
    <t>王燕华</t>
  </si>
  <si>
    <t>10</t>
  </si>
  <si>
    <t>104141035200164</t>
  </si>
  <si>
    <t>张星</t>
  </si>
  <si>
    <t>11</t>
  </si>
  <si>
    <t>104141035200127</t>
  </si>
  <si>
    <t>杨薇</t>
  </si>
  <si>
    <t>12</t>
  </si>
  <si>
    <t>104141035200095</t>
  </si>
  <si>
    <t>余丽</t>
  </si>
  <si>
    <t>13</t>
  </si>
  <si>
    <t>104141035200088</t>
  </si>
  <si>
    <t>史浩颖</t>
  </si>
  <si>
    <t>14</t>
  </si>
  <si>
    <t>104141035200163</t>
  </si>
  <si>
    <t>吴竟</t>
  </si>
  <si>
    <t>15</t>
  </si>
  <si>
    <t>104141035200062</t>
  </si>
  <si>
    <t>詹益民</t>
  </si>
  <si>
    <t>17</t>
  </si>
  <si>
    <t>104141035200167</t>
  </si>
  <si>
    <t>胡铭</t>
  </si>
  <si>
    <t>104141035200063</t>
  </si>
  <si>
    <t>姚安欣</t>
  </si>
  <si>
    <t>18</t>
  </si>
  <si>
    <t>104141035200030</t>
  </si>
  <si>
    <t>方宇</t>
  </si>
  <si>
    <t>19</t>
  </si>
  <si>
    <t>104141035200046</t>
  </si>
  <si>
    <t>姜斯成</t>
  </si>
  <si>
    <t>20</t>
  </si>
  <si>
    <t>104141035200165</t>
  </si>
  <si>
    <t>唐晓链</t>
  </si>
  <si>
    <t>21</t>
  </si>
  <si>
    <t>104141035200098</t>
  </si>
  <si>
    <t>彭艳君</t>
  </si>
  <si>
    <t>22</t>
  </si>
  <si>
    <t>104141035200102</t>
  </si>
  <si>
    <t>卢昕</t>
  </si>
  <si>
    <t>23</t>
  </si>
  <si>
    <t>104141035200043</t>
  </si>
  <si>
    <t>席方涛</t>
  </si>
  <si>
    <t>24</t>
  </si>
  <si>
    <t>104141035200048</t>
  </si>
  <si>
    <t>喻梦琴</t>
  </si>
  <si>
    <t>25</t>
  </si>
  <si>
    <t>104141035200114</t>
  </si>
  <si>
    <t>李苏新</t>
  </si>
  <si>
    <t>26</t>
  </si>
  <si>
    <t>104141035200169</t>
  </si>
  <si>
    <t>张吉艳</t>
  </si>
  <si>
    <t>27</t>
  </si>
  <si>
    <t>104141035200222</t>
  </si>
  <si>
    <t>肖燕</t>
  </si>
  <si>
    <t>28</t>
  </si>
  <si>
    <t>退役大学生计划</t>
  </si>
  <si>
    <t>104141035200022</t>
  </si>
  <si>
    <t>何文钦</t>
  </si>
  <si>
    <t>104141035200005</t>
  </si>
  <si>
    <t>王元魁</t>
  </si>
  <si>
    <t>非全日制</t>
  </si>
  <si>
    <t>104141035200015</t>
  </si>
  <si>
    <t>潘文静</t>
  </si>
  <si>
    <t>104141035200001</t>
  </si>
  <si>
    <t>吴菲</t>
  </si>
  <si>
    <t>104141035200146</t>
  </si>
  <si>
    <t>吴俊文</t>
  </si>
  <si>
    <t>104141035200213</t>
  </si>
  <si>
    <t>成睿</t>
  </si>
  <si>
    <t>104141035200028</t>
  </si>
  <si>
    <t>孙晋</t>
  </si>
  <si>
    <t>104141035200216</t>
  </si>
  <si>
    <t>王秀群</t>
  </si>
  <si>
    <t>合格</t>
  </si>
  <si>
    <t>拟录取</t>
  </si>
  <si>
    <t>候补录取</t>
  </si>
  <si>
    <t>是</t>
  </si>
  <si>
    <t>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</si>
</sst>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0000"/>
      <name val="宋体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 shrinkToFit="1"/>
    </xf>
    <xf numFmtId="176" fontId="1" fillId="0" borderId="0" xfId="0" applyNumberFormat="1" applyFont="1" applyFill="1" applyAlignment="1">
      <alignment vertical="center" shrinkToFit="1"/>
    </xf>
    <xf numFmtId="177" fontId="1" fillId="0" borderId="0" xfId="0" applyNumberFormat="1" applyFont="1" applyFill="1" applyAlignment="1">
      <alignment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8" fontId="27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 applyProtection="1">
      <alignment horizontal="center" vertical="center" shrinkToFit="1"/>
      <protection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horizontal="center" vertical="center" shrinkToFit="1"/>
    </xf>
    <xf numFmtId="178" fontId="1" fillId="0" borderId="0" xfId="0" applyNumberFormat="1" applyFont="1" applyFill="1" applyAlignment="1">
      <alignment vertical="center" shrinkToFit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9" fontId="4" fillId="0" borderId="10" xfId="33" applyFont="1" applyFill="1" applyBorder="1" applyAlignment="1" applyProtection="1">
      <alignment horizontal="center" vertical="center" shrinkToFit="1"/>
      <protection/>
    </xf>
    <xf numFmtId="49" fontId="4" fillId="0" borderId="10" xfId="0" applyNumberFormat="1" applyFont="1" applyFill="1" applyBorder="1" applyAlignment="1">
      <alignment horizontal="center" vertical="center" shrinkToFit="1"/>
    </xf>
    <xf numFmtId="178" fontId="47" fillId="0" borderId="10" xfId="0" applyNumberFormat="1" applyFont="1" applyFill="1" applyBorder="1" applyAlignment="1">
      <alignment horizontal="center" vertical="center"/>
    </xf>
    <xf numFmtId="178" fontId="47" fillId="0" borderId="10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C1">
      <pane ySplit="1" topLeftCell="A2" activePane="bottomLeft" state="frozen"/>
      <selection pane="topLeft" activeCell="A1" sqref="A1"/>
      <selection pane="bottomLeft" activeCell="L10" sqref="L10"/>
    </sheetView>
  </sheetViews>
  <sheetFormatPr defaultColWidth="9.00390625" defaultRowHeight="14.25"/>
  <cols>
    <col min="1" max="1" width="5.375" style="1" customWidth="1"/>
    <col min="2" max="2" width="8.125" style="1" customWidth="1"/>
    <col min="3" max="3" width="6.125" style="1" customWidth="1"/>
    <col min="4" max="4" width="7.75390625" style="1" customWidth="1"/>
    <col min="5" max="5" width="5.375" style="1" customWidth="1"/>
    <col min="6" max="6" width="6.75390625" style="1" customWidth="1"/>
    <col min="7" max="7" width="5.50390625" style="1" customWidth="1"/>
    <col min="8" max="8" width="4.125" style="1" customWidth="1"/>
    <col min="9" max="9" width="17.00390625" style="1" customWidth="1"/>
    <col min="10" max="10" width="6.00390625" style="1" customWidth="1"/>
    <col min="11" max="11" width="4.375" style="1" customWidth="1"/>
    <col min="12" max="12" width="4.75390625" style="2" customWidth="1"/>
    <col min="13" max="13" width="3.875" style="3" customWidth="1"/>
    <col min="14" max="14" width="4.50390625" style="1" customWidth="1"/>
    <col min="15" max="15" width="6.125" style="3" customWidth="1"/>
    <col min="16" max="16" width="5.75390625" style="3" customWidth="1"/>
    <col min="17" max="17" width="6.125" style="3" customWidth="1"/>
    <col min="18" max="18" width="3.25390625" style="1" customWidth="1"/>
    <col min="19" max="19" width="5.25390625" style="4" customWidth="1"/>
    <col min="20" max="20" width="3.375" style="2" customWidth="1"/>
    <col min="21" max="21" width="3.00390625" style="2" customWidth="1"/>
    <col min="22" max="22" width="3.125" style="1" customWidth="1"/>
    <col min="23" max="23" width="5.75390625" style="1" customWidth="1"/>
    <col min="24" max="24" width="4.625" style="1" customWidth="1"/>
    <col min="25" max="16384" width="9.00390625" style="1" customWidth="1"/>
  </cols>
  <sheetData>
    <row r="1" spans="1:24" ht="8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1" t="s">
        <v>10</v>
      </c>
      <c r="L1" s="11" t="s">
        <v>11</v>
      </c>
      <c r="M1" s="12" t="s">
        <v>12</v>
      </c>
      <c r="N1" s="5" t="s">
        <v>13</v>
      </c>
      <c r="O1" s="12" t="s">
        <v>14</v>
      </c>
      <c r="P1" s="12" t="s">
        <v>15</v>
      </c>
      <c r="Q1" s="12" t="s">
        <v>16</v>
      </c>
      <c r="R1" s="5" t="s">
        <v>17</v>
      </c>
      <c r="S1" s="5" t="s">
        <v>18</v>
      </c>
      <c r="T1" s="11" t="s">
        <v>19</v>
      </c>
      <c r="U1" s="11" t="s">
        <v>20</v>
      </c>
      <c r="V1" s="5" t="s">
        <v>21</v>
      </c>
      <c r="W1" s="5" t="s">
        <v>22</v>
      </c>
      <c r="X1" s="5" t="s">
        <v>23</v>
      </c>
    </row>
    <row r="2" spans="1:24" ht="21" customHeight="1">
      <c r="A2" s="6" t="s">
        <v>24</v>
      </c>
      <c r="B2" s="6" t="s">
        <v>25</v>
      </c>
      <c r="C2" s="7" t="s">
        <v>26</v>
      </c>
      <c r="D2" s="33" t="s">
        <v>27</v>
      </c>
      <c r="E2" s="8"/>
      <c r="F2" s="32" t="s">
        <v>28</v>
      </c>
      <c r="G2" s="31" t="s">
        <v>29</v>
      </c>
      <c r="H2" s="9"/>
      <c r="I2" s="13" t="s">
        <v>30</v>
      </c>
      <c r="J2" s="7" t="s">
        <v>31</v>
      </c>
      <c r="K2" s="8" t="s">
        <v>32</v>
      </c>
      <c r="L2" s="14">
        <v>417</v>
      </c>
      <c r="M2" s="15"/>
      <c r="N2" s="16">
        <v>29</v>
      </c>
      <c r="O2" s="17">
        <v>117.25</v>
      </c>
      <c r="P2" s="18">
        <f aca="true" t="shared" si="0" ref="P2:P37">SUM(N2:O2)</f>
        <v>146.25</v>
      </c>
      <c r="Q2" s="18">
        <f aca="true" t="shared" si="1" ref="Q2:Q37">(P2+L2)</f>
        <v>563.25</v>
      </c>
      <c r="R2" s="24" t="s">
        <v>33</v>
      </c>
      <c r="S2" s="29" t="s">
        <v>133</v>
      </c>
      <c r="T2" s="25"/>
      <c r="U2" s="25"/>
      <c r="V2" s="25"/>
      <c r="W2" s="29" t="s">
        <v>134</v>
      </c>
      <c r="X2" s="26"/>
    </row>
    <row r="3" spans="1:24" ht="21" customHeight="1">
      <c r="A3" s="6" t="s">
        <v>24</v>
      </c>
      <c r="B3" s="6" t="s">
        <v>25</v>
      </c>
      <c r="C3" s="7" t="s">
        <v>26</v>
      </c>
      <c r="D3" s="33" t="s">
        <v>27</v>
      </c>
      <c r="E3" s="8"/>
      <c r="F3" s="32" t="s">
        <v>28</v>
      </c>
      <c r="G3" s="31" t="s">
        <v>29</v>
      </c>
      <c r="H3" s="9"/>
      <c r="I3" s="13" t="s">
        <v>34</v>
      </c>
      <c r="J3" s="7" t="s">
        <v>35</v>
      </c>
      <c r="K3" s="8" t="s">
        <v>32</v>
      </c>
      <c r="L3" s="14">
        <v>419</v>
      </c>
      <c r="M3" s="15"/>
      <c r="N3" s="16">
        <v>28</v>
      </c>
      <c r="O3" s="17">
        <v>115.25</v>
      </c>
      <c r="P3" s="18">
        <f t="shared" si="0"/>
        <v>143.25</v>
      </c>
      <c r="Q3" s="18">
        <f t="shared" si="1"/>
        <v>562.25</v>
      </c>
      <c r="R3" s="24" t="s">
        <v>36</v>
      </c>
      <c r="S3" s="29" t="s">
        <v>133</v>
      </c>
      <c r="T3" s="25"/>
      <c r="U3" s="25"/>
      <c r="V3" s="25"/>
      <c r="W3" s="29" t="s">
        <v>134</v>
      </c>
      <c r="X3" s="26"/>
    </row>
    <row r="4" spans="1:24" ht="21" customHeight="1">
      <c r="A4" s="6" t="s">
        <v>24</v>
      </c>
      <c r="B4" s="6" t="s">
        <v>25</v>
      </c>
      <c r="C4" s="7" t="s">
        <v>26</v>
      </c>
      <c r="D4" s="33" t="s">
        <v>27</v>
      </c>
      <c r="E4" s="8"/>
      <c r="F4" s="32" t="s">
        <v>28</v>
      </c>
      <c r="G4" s="31" t="s">
        <v>29</v>
      </c>
      <c r="H4" s="9"/>
      <c r="I4" s="13" t="s">
        <v>37</v>
      </c>
      <c r="J4" s="7" t="s">
        <v>38</v>
      </c>
      <c r="K4" s="8" t="s">
        <v>32</v>
      </c>
      <c r="L4" s="14">
        <v>402</v>
      </c>
      <c r="M4" s="15"/>
      <c r="N4" s="16">
        <v>28</v>
      </c>
      <c r="O4" s="17">
        <v>114.75</v>
      </c>
      <c r="P4" s="18">
        <f t="shared" si="0"/>
        <v>142.75</v>
      </c>
      <c r="Q4" s="18">
        <f t="shared" si="1"/>
        <v>544.75</v>
      </c>
      <c r="R4" s="24" t="s">
        <v>39</v>
      </c>
      <c r="S4" s="29" t="s">
        <v>133</v>
      </c>
      <c r="T4" s="25"/>
      <c r="U4" s="25"/>
      <c r="V4" s="25"/>
      <c r="W4" s="29" t="s">
        <v>134</v>
      </c>
      <c r="X4" s="26"/>
    </row>
    <row r="5" spans="1:24" ht="21" customHeight="1">
      <c r="A5" s="6" t="s">
        <v>24</v>
      </c>
      <c r="B5" s="6" t="s">
        <v>25</v>
      </c>
      <c r="C5" s="7" t="s">
        <v>26</v>
      </c>
      <c r="D5" s="33" t="s">
        <v>27</v>
      </c>
      <c r="E5" s="8"/>
      <c r="F5" s="32" t="s">
        <v>28</v>
      </c>
      <c r="G5" s="31" t="s">
        <v>29</v>
      </c>
      <c r="H5" s="9"/>
      <c r="I5" s="13" t="s">
        <v>40</v>
      </c>
      <c r="J5" s="7" t="s">
        <v>41</v>
      </c>
      <c r="K5" s="8" t="s">
        <v>32</v>
      </c>
      <c r="L5" s="14">
        <v>401</v>
      </c>
      <c r="M5" s="15"/>
      <c r="N5" s="16">
        <v>26</v>
      </c>
      <c r="O5" s="17">
        <v>113.25</v>
      </c>
      <c r="P5" s="18">
        <f t="shared" si="0"/>
        <v>139.25</v>
      </c>
      <c r="Q5" s="18">
        <f t="shared" si="1"/>
        <v>540.25</v>
      </c>
      <c r="R5" s="24" t="s">
        <v>42</v>
      </c>
      <c r="S5" s="29" t="s">
        <v>133</v>
      </c>
      <c r="T5" s="25"/>
      <c r="U5" s="25"/>
      <c r="V5" s="25"/>
      <c r="W5" s="29" t="s">
        <v>134</v>
      </c>
      <c r="X5" s="26"/>
    </row>
    <row r="6" spans="1:24" ht="21" customHeight="1">
      <c r="A6" s="6" t="s">
        <v>24</v>
      </c>
      <c r="B6" s="6" t="s">
        <v>25</v>
      </c>
      <c r="C6" s="7" t="s">
        <v>26</v>
      </c>
      <c r="D6" s="33" t="s">
        <v>27</v>
      </c>
      <c r="E6" s="8"/>
      <c r="F6" s="32" t="s">
        <v>28</v>
      </c>
      <c r="G6" s="31" t="s">
        <v>29</v>
      </c>
      <c r="H6" s="9"/>
      <c r="I6" s="13" t="s">
        <v>43</v>
      </c>
      <c r="J6" s="7" t="s">
        <v>44</v>
      </c>
      <c r="K6" s="8" t="s">
        <v>32</v>
      </c>
      <c r="L6" s="14">
        <v>395</v>
      </c>
      <c r="M6" s="15"/>
      <c r="N6" s="16">
        <v>26</v>
      </c>
      <c r="O6" s="17">
        <v>112.25</v>
      </c>
      <c r="P6" s="18">
        <f t="shared" si="0"/>
        <v>138.25</v>
      </c>
      <c r="Q6" s="18">
        <f t="shared" si="1"/>
        <v>533.25</v>
      </c>
      <c r="R6" s="24" t="s">
        <v>45</v>
      </c>
      <c r="S6" s="29" t="s">
        <v>133</v>
      </c>
      <c r="T6" s="25"/>
      <c r="U6" s="25"/>
      <c r="V6" s="25"/>
      <c r="W6" s="29" t="s">
        <v>134</v>
      </c>
      <c r="X6" s="26"/>
    </row>
    <row r="7" spans="1:24" ht="21" customHeight="1">
      <c r="A7" s="6" t="s">
        <v>24</v>
      </c>
      <c r="B7" s="6" t="s">
        <v>25</v>
      </c>
      <c r="C7" s="7" t="s">
        <v>26</v>
      </c>
      <c r="D7" s="33" t="s">
        <v>27</v>
      </c>
      <c r="E7" s="8"/>
      <c r="F7" s="32" t="s">
        <v>28</v>
      </c>
      <c r="G7" s="31" t="s">
        <v>29</v>
      </c>
      <c r="H7" s="9"/>
      <c r="I7" s="13" t="s">
        <v>46</v>
      </c>
      <c r="J7" s="7" t="s">
        <v>47</v>
      </c>
      <c r="K7" s="8" t="s">
        <v>48</v>
      </c>
      <c r="L7" s="14">
        <v>398</v>
      </c>
      <c r="M7" s="15"/>
      <c r="N7" s="16">
        <v>25</v>
      </c>
      <c r="O7" s="17">
        <v>109.25</v>
      </c>
      <c r="P7" s="18">
        <f t="shared" si="0"/>
        <v>134.25</v>
      </c>
      <c r="Q7" s="18">
        <f t="shared" si="1"/>
        <v>532.25</v>
      </c>
      <c r="R7" s="24" t="s">
        <v>49</v>
      </c>
      <c r="S7" s="29" t="s">
        <v>133</v>
      </c>
      <c r="T7" s="25"/>
      <c r="U7" s="25"/>
      <c r="V7" s="25"/>
      <c r="W7" s="29" t="s">
        <v>134</v>
      </c>
      <c r="X7" s="26"/>
    </row>
    <row r="8" spans="1:24" ht="21" customHeight="1">
      <c r="A8" s="6" t="s">
        <v>24</v>
      </c>
      <c r="B8" s="6" t="s">
        <v>25</v>
      </c>
      <c r="C8" s="7" t="s">
        <v>26</v>
      </c>
      <c r="D8" s="33" t="s">
        <v>27</v>
      </c>
      <c r="E8" s="9"/>
      <c r="F8" s="32" t="s">
        <v>28</v>
      </c>
      <c r="G8" s="31" t="s">
        <v>29</v>
      </c>
      <c r="H8" s="9"/>
      <c r="I8" s="13" t="s">
        <v>50</v>
      </c>
      <c r="J8" s="7" t="s">
        <v>51</v>
      </c>
      <c r="K8" s="8" t="s">
        <v>48</v>
      </c>
      <c r="L8" s="14">
        <v>383</v>
      </c>
      <c r="M8" s="15"/>
      <c r="N8" s="16">
        <v>28</v>
      </c>
      <c r="O8" s="17">
        <v>115.5</v>
      </c>
      <c r="P8" s="18">
        <f t="shared" si="0"/>
        <v>143.5</v>
      </c>
      <c r="Q8" s="18">
        <f t="shared" si="1"/>
        <v>526.5</v>
      </c>
      <c r="R8" s="24" t="s">
        <v>52</v>
      </c>
      <c r="S8" s="29" t="s">
        <v>133</v>
      </c>
      <c r="T8" s="25"/>
      <c r="U8" s="25"/>
      <c r="V8" s="25"/>
      <c r="W8" s="29" t="s">
        <v>134</v>
      </c>
      <c r="X8" s="26"/>
    </row>
    <row r="9" spans="1:24" ht="21" customHeight="1">
      <c r="A9" s="6" t="s">
        <v>24</v>
      </c>
      <c r="B9" s="6" t="s">
        <v>25</v>
      </c>
      <c r="C9" s="7" t="s">
        <v>26</v>
      </c>
      <c r="D9" s="33" t="s">
        <v>27</v>
      </c>
      <c r="E9" s="8"/>
      <c r="F9" s="32" t="s">
        <v>28</v>
      </c>
      <c r="G9" s="31" t="s">
        <v>29</v>
      </c>
      <c r="H9" s="9"/>
      <c r="I9" s="13" t="s">
        <v>53</v>
      </c>
      <c r="J9" s="7" t="s">
        <v>54</v>
      </c>
      <c r="K9" s="8" t="s">
        <v>32</v>
      </c>
      <c r="L9" s="14">
        <v>385</v>
      </c>
      <c r="M9" s="15"/>
      <c r="N9" s="16">
        <v>26</v>
      </c>
      <c r="O9" s="17">
        <v>112.75</v>
      </c>
      <c r="P9" s="18">
        <f t="shared" si="0"/>
        <v>138.75</v>
      </c>
      <c r="Q9" s="18">
        <f t="shared" si="1"/>
        <v>523.75</v>
      </c>
      <c r="R9" s="24" t="s">
        <v>55</v>
      </c>
      <c r="S9" s="29" t="s">
        <v>133</v>
      </c>
      <c r="T9" s="25"/>
      <c r="U9" s="25"/>
      <c r="V9" s="25"/>
      <c r="W9" s="29" t="s">
        <v>134</v>
      </c>
      <c r="X9" s="26"/>
    </row>
    <row r="10" spans="1:24" ht="21" customHeight="1">
      <c r="A10" s="6" t="s">
        <v>24</v>
      </c>
      <c r="B10" s="6" t="s">
        <v>25</v>
      </c>
      <c r="C10" s="7" t="s">
        <v>26</v>
      </c>
      <c r="D10" s="33" t="s">
        <v>27</v>
      </c>
      <c r="E10" s="8"/>
      <c r="F10" s="32" t="s">
        <v>28</v>
      </c>
      <c r="G10" s="31" t="s">
        <v>29</v>
      </c>
      <c r="H10" s="9"/>
      <c r="I10" s="13" t="s">
        <v>56</v>
      </c>
      <c r="J10" s="7" t="s">
        <v>57</v>
      </c>
      <c r="K10" s="8" t="s">
        <v>32</v>
      </c>
      <c r="L10" s="14">
        <v>393</v>
      </c>
      <c r="M10" s="15"/>
      <c r="N10" s="16">
        <v>25</v>
      </c>
      <c r="O10" s="17">
        <v>105.5</v>
      </c>
      <c r="P10" s="18">
        <f t="shared" si="0"/>
        <v>130.5</v>
      </c>
      <c r="Q10" s="18">
        <f t="shared" si="1"/>
        <v>523.5</v>
      </c>
      <c r="R10" s="24" t="s">
        <v>58</v>
      </c>
      <c r="S10" s="29" t="s">
        <v>133</v>
      </c>
      <c r="T10" s="25"/>
      <c r="U10" s="25"/>
      <c r="V10" s="25"/>
      <c r="W10" s="29" t="s">
        <v>134</v>
      </c>
      <c r="X10" s="26"/>
    </row>
    <row r="11" spans="1:24" ht="21" customHeight="1">
      <c r="A11" s="6" t="s">
        <v>24</v>
      </c>
      <c r="B11" s="6" t="s">
        <v>25</v>
      </c>
      <c r="C11" s="7" t="s">
        <v>26</v>
      </c>
      <c r="D11" s="33" t="s">
        <v>27</v>
      </c>
      <c r="E11" s="8"/>
      <c r="F11" s="32" t="s">
        <v>28</v>
      </c>
      <c r="G11" s="31" t="s">
        <v>29</v>
      </c>
      <c r="H11" s="9"/>
      <c r="I11" s="13" t="s">
        <v>59</v>
      </c>
      <c r="J11" s="7" t="s">
        <v>60</v>
      </c>
      <c r="K11" s="8" t="s">
        <v>32</v>
      </c>
      <c r="L11" s="14">
        <v>385</v>
      </c>
      <c r="M11" s="15"/>
      <c r="N11" s="16">
        <v>25</v>
      </c>
      <c r="O11" s="17">
        <v>111</v>
      </c>
      <c r="P11" s="18">
        <f t="shared" si="0"/>
        <v>136</v>
      </c>
      <c r="Q11" s="18">
        <f t="shared" si="1"/>
        <v>521</v>
      </c>
      <c r="R11" s="24" t="s">
        <v>61</v>
      </c>
      <c r="S11" s="29" t="s">
        <v>133</v>
      </c>
      <c r="T11" s="25"/>
      <c r="U11" s="25"/>
      <c r="V11" s="25"/>
      <c r="W11" s="29" t="s">
        <v>134</v>
      </c>
      <c r="X11" s="26"/>
    </row>
    <row r="12" spans="1:24" ht="21" customHeight="1">
      <c r="A12" s="6" t="s">
        <v>24</v>
      </c>
      <c r="B12" s="6" t="s">
        <v>25</v>
      </c>
      <c r="C12" s="7" t="s">
        <v>26</v>
      </c>
      <c r="D12" s="33" t="s">
        <v>27</v>
      </c>
      <c r="E12" s="8"/>
      <c r="F12" s="32" t="s">
        <v>28</v>
      </c>
      <c r="G12" s="31" t="s">
        <v>29</v>
      </c>
      <c r="H12" s="9"/>
      <c r="I12" s="13" t="s">
        <v>62</v>
      </c>
      <c r="J12" s="7" t="s">
        <v>63</v>
      </c>
      <c r="K12" s="8" t="s">
        <v>32</v>
      </c>
      <c r="L12" s="14">
        <v>386</v>
      </c>
      <c r="M12" s="15"/>
      <c r="N12" s="16">
        <v>27</v>
      </c>
      <c r="O12" s="17">
        <v>106.25</v>
      </c>
      <c r="P12" s="18">
        <f t="shared" si="0"/>
        <v>133.25</v>
      </c>
      <c r="Q12" s="18">
        <f t="shared" si="1"/>
        <v>519.25</v>
      </c>
      <c r="R12" s="24" t="s">
        <v>64</v>
      </c>
      <c r="S12" s="29" t="s">
        <v>133</v>
      </c>
      <c r="T12" s="25"/>
      <c r="U12" s="25"/>
      <c r="V12" s="25"/>
      <c r="W12" s="29" t="s">
        <v>134</v>
      </c>
      <c r="X12" s="26"/>
    </row>
    <row r="13" spans="1:24" ht="21" customHeight="1">
      <c r="A13" s="6" t="s">
        <v>24</v>
      </c>
      <c r="B13" s="6" t="s">
        <v>25</v>
      </c>
      <c r="C13" s="7" t="s">
        <v>26</v>
      </c>
      <c r="D13" s="33" t="s">
        <v>27</v>
      </c>
      <c r="E13" s="6"/>
      <c r="F13" s="32" t="s">
        <v>28</v>
      </c>
      <c r="G13" s="31" t="s">
        <v>29</v>
      </c>
      <c r="H13" s="9"/>
      <c r="I13" s="13" t="s">
        <v>65</v>
      </c>
      <c r="J13" s="7" t="s">
        <v>66</v>
      </c>
      <c r="K13" s="8" t="s">
        <v>32</v>
      </c>
      <c r="L13" s="14">
        <v>377</v>
      </c>
      <c r="M13" s="15"/>
      <c r="N13" s="16">
        <v>29</v>
      </c>
      <c r="O13" s="17">
        <v>112.25</v>
      </c>
      <c r="P13" s="18">
        <f t="shared" si="0"/>
        <v>141.25</v>
      </c>
      <c r="Q13" s="18">
        <f t="shared" si="1"/>
        <v>518.25</v>
      </c>
      <c r="R13" s="24" t="s">
        <v>67</v>
      </c>
      <c r="S13" s="29" t="s">
        <v>133</v>
      </c>
      <c r="T13" s="25"/>
      <c r="U13" s="25"/>
      <c r="V13" s="25"/>
      <c r="W13" s="29" t="s">
        <v>134</v>
      </c>
      <c r="X13" s="26"/>
    </row>
    <row r="14" spans="1:24" ht="21" customHeight="1">
      <c r="A14" s="6" t="s">
        <v>24</v>
      </c>
      <c r="B14" s="6" t="s">
        <v>25</v>
      </c>
      <c r="C14" s="7" t="s">
        <v>26</v>
      </c>
      <c r="D14" s="33" t="s">
        <v>27</v>
      </c>
      <c r="E14" s="9"/>
      <c r="F14" s="32" t="s">
        <v>28</v>
      </c>
      <c r="G14" s="31" t="s">
        <v>29</v>
      </c>
      <c r="H14" s="9"/>
      <c r="I14" s="13" t="s">
        <v>68</v>
      </c>
      <c r="J14" s="7" t="s">
        <v>69</v>
      </c>
      <c r="K14" s="8" t="s">
        <v>32</v>
      </c>
      <c r="L14" s="14">
        <v>383</v>
      </c>
      <c r="M14" s="15"/>
      <c r="N14" s="16">
        <v>26</v>
      </c>
      <c r="O14" s="17">
        <v>106.75</v>
      </c>
      <c r="P14" s="18">
        <f t="shared" si="0"/>
        <v>132.75</v>
      </c>
      <c r="Q14" s="18">
        <f t="shared" si="1"/>
        <v>515.75</v>
      </c>
      <c r="R14" s="24" t="s">
        <v>70</v>
      </c>
      <c r="S14" s="29" t="s">
        <v>133</v>
      </c>
      <c r="T14" s="29" t="s">
        <v>133</v>
      </c>
      <c r="U14" s="29" t="s">
        <v>133</v>
      </c>
      <c r="V14" s="31" t="s">
        <v>137</v>
      </c>
      <c r="W14" s="29" t="s">
        <v>134</v>
      </c>
      <c r="X14" s="26"/>
    </row>
    <row r="15" spans="1:24" ht="21" customHeight="1">
      <c r="A15" s="6" t="s">
        <v>24</v>
      </c>
      <c r="B15" s="6" t="s">
        <v>25</v>
      </c>
      <c r="C15" s="7" t="s">
        <v>26</v>
      </c>
      <c r="D15" s="33" t="s">
        <v>27</v>
      </c>
      <c r="E15" s="6"/>
      <c r="F15" s="32" t="s">
        <v>28</v>
      </c>
      <c r="G15" s="31" t="s">
        <v>29</v>
      </c>
      <c r="H15" s="9"/>
      <c r="I15" s="13" t="s">
        <v>71</v>
      </c>
      <c r="J15" s="7" t="s">
        <v>72</v>
      </c>
      <c r="K15" s="8" t="s">
        <v>32</v>
      </c>
      <c r="L15" s="14">
        <v>379</v>
      </c>
      <c r="M15" s="15"/>
      <c r="N15" s="16">
        <v>28</v>
      </c>
      <c r="O15" s="17">
        <v>107.75</v>
      </c>
      <c r="P15" s="18">
        <f t="shared" si="0"/>
        <v>135.75</v>
      </c>
      <c r="Q15" s="18">
        <f t="shared" si="1"/>
        <v>514.75</v>
      </c>
      <c r="R15" s="24" t="s">
        <v>73</v>
      </c>
      <c r="S15" s="29" t="s">
        <v>133</v>
      </c>
      <c r="T15" s="25"/>
      <c r="U15" s="25"/>
      <c r="V15" s="31"/>
      <c r="W15" s="29" t="s">
        <v>134</v>
      </c>
      <c r="X15" s="26"/>
    </row>
    <row r="16" spans="1:24" ht="21" customHeight="1">
      <c r="A16" s="6" t="s">
        <v>24</v>
      </c>
      <c r="B16" s="6" t="s">
        <v>25</v>
      </c>
      <c r="C16" s="7" t="s">
        <v>26</v>
      </c>
      <c r="D16" s="33" t="s">
        <v>27</v>
      </c>
      <c r="E16" s="6"/>
      <c r="F16" s="32" t="s">
        <v>28</v>
      </c>
      <c r="G16" s="31" t="s">
        <v>29</v>
      </c>
      <c r="H16" s="9"/>
      <c r="I16" s="13" t="s">
        <v>74</v>
      </c>
      <c r="J16" s="7" t="s">
        <v>75</v>
      </c>
      <c r="K16" s="8" t="s">
        <v>32</v>
      </c>
      <c r="L16" s="14">
        <v>381</v>
      </c>
      <c r="M16" s="15"/>
      <c r="N16" s="16">
        <v>25</v>
      </c>
      <c r="O16" s="17">
        <v>107.5</v>
      </c>
      <c r="P16" s="18">
        <f t="shared" si="0"/>
        <v>132.5</v>
      </c>
      <c r="Q16" s="18">
        <f t="shared" si="1"/>
        <v>513.5</v>
      </c>
      <c r="R16" s="24" t="s">
        <v>76</v>
      </c>
      <c r="S16" s="29" t="s">
        <v>133</v>
      </c>
      <c r="T16" s="25"/>
      <c r="U16" s="25"/>
      <c r="V16" s="31"/>
      <c r="W16" s="29" t="s">
        <v>134</v>
      </c>
      <c r="X16" s="26"/>
    </row>
    <row r="17" spans="1:24" ht="21" customHeight="1">
      <c r="A17" s="6" t="s">
        <v>24</v>
      </c>
      <c r="B17" s="6" t="s">
        <v>25</v>
      </c>
      <c r="C17" s="7" t="s">
        <v>26</v>
      </c>
      <c r="D17" s="33" t="s">
        <v>27</v>
      </c>
      <c r="E17" s="9"/>
      <c r="F17" s="32" t="s">
        <v>28</v>
      </c>
      <c r="G17" s="31" t="s">
        <v>29</v>
      </c>
      <c r="H17" s="9"/>
      <c r="I17" s="13" t="s">
        <v>77</v>
      </c>
      <c r="J17" s="7" t="s">
        <v>78</v>
      </c>
      <c r="K17" s="8" t="s">
        <v>48</v>
      </c>
      <c r="L17" s="14">
        <v>381</v>
      </c>
      <c r="M17" s="15"/>
      <c r="N17" s="16">
        <v>26</v>
      </c>
      <c r="O17" s="17">
        <v>105.5</v>
      </c>
      <c r="P17" s="18">
        <f t="shared" si="0"/>
        <v>131.5</v>
      </c>
      <c r="Q17" s="18">
        <f t="shared" si="1"/>
        <v>512.5</v>
      </c>
      <c r="R17" s="24" t="s">
        <v>79</v>
      </c>
      <c r="S17" s="29" t="s">
        <v>133</v>
      </c>
      <c r="T17" s="25"/>
      <c r="U17" s="25"/>
      <c r="V17" s="31"/>
      <c r="W17" s="29" t="s">
        <v>134</v>
      </c>
      <c r="X17" s="26"/>
    </row>
    <row r="18" spans="1:24" ht="21" customHeight="1">
      <c r="A18" s="6" t="s">
        <v>24</v>
      </c>
      <c r="B18" s="6" t="s">
        <v>25</v>
      </c>
      <c r="C18" s="7" t="s">
        <v>26</v>
      </c>
      <c r="D18" s="33" t="s">
        <v>27</v>
      </c>
      <c r="E18" s="6"/>
      <c r="F18" s="32" t="s">
        <v>28</v>
      </c>
      <c r="G18" s="31" t="s">
        <v>29</v>
      </c>
      <c r="H18" s="9"/>
      <c r="I18" s="13" t="s">
        <v>80</v>
      </c>
      <c r="J18" s="7" t="s">
        <v>81</v>
      </c>
      <c r="K18" s="8" t="s">
        <v>48</v>
      </c>
      <c r="L18" s="14">
        <v>377</v>
      </c>
      <c r="M18" s="15"/>
      <c r="N18" s="16">
        <v>26</v>
      </c>
      <c r="O18" s="17">
        <v>109.5</v>
      </c>
      <c r="P18" s="18">
        <f t="shared" si="0"/>
        <v>135.5</v>
      </c>
      <c r="Q18" s="30">
        <f t="shared" si="1"/>
        <v>512.5</v>
      </c>
      <c r="R18" s="24" t="s">
        <v>79</v>
      </c>
      <c r="S18" s="29" t="s">
        <v>133</v>
      </c>
      <c r="T18" s="25"/>
      <c r="U18" s="25"/>
      <c r="V18" s="31"/>
      <c r="W18" s="29" t="s">
        <v>134</v>
      </c>
      <c r="X18" s="26"/>
    </row>
    <row r="19" spans="1:24" ht="21" customHeight="1">
      <c r="A19" s="6" t="s">
        <v>24</v>
      </c>
      <c r="B19" s="6" t="s">
        <v>25</v>
      </c>
      <c r="C19" s="7" t="s">
        <v>26</v>
      </c>
      <c r="D19" s="33" t="s">
        <v>27</v>
      </c>
      <c r="E19" s="9"/>
      <c r="F19" s="32" t="s">
        <v>28</v>
      </c>
      <c r="G19" s="31" t="s">
        <v>29</v>
      </c>
      <c r="H19" s="9"/>
      <c r="I19" s="13" t="s">
        <v>82</v>
      </c>
      <c r="J19" s="7" t="s">
        <v>83</v>
      </c>
      <c r="K19" s="8" t="s">
        <v>32</v>
      </c>
      <c r="L19" s="14">
        <v>372</v>
      </c>
      <c r="M19" s="19"/>
      <c r="N19" s="20">
        <v>25</v>
      </c>
      <c r="O19" s="20">
        <v>113.75</v>
      </c>
      <c r="P19" s="18">
        <f t="shared" si="0"/>
        <v>138.75</v>
      </c>
      <c r="Q19" s="18">
        <f t="shared" si="1"/>
        <v>510.75</v>
      </c>
      <c r="R19" s="27" t="s">
        <v>84</v>
      </c>
      <c r="S19" s="29" t="s">
        <v>133</v>
      </c>
      <c r="T19" s="29" t="s">
        <v>133</v>
      </c>
      <c r="U19" s="29" t="s">
        <v>133</v>
      </c>
      <c r="V19" s="31" t="s">
        <v>137</v>
      </c>
      <c r="W19" s="29" t="s">
        <v>134</v>
      </c>
      <c r="X19" s="9"/>
    </row>
    <row r="20" spans="1:24" ht="21" customHeight="1">
      <c r="A20" s="6" t="s">
        <v>24</v>
      </c>
      <c r="B20" s="6" t="s">
        <v>25</v>
      </c>
      <c r="C20" s="7" t="s">
        <v>26</v>
      </c>
      <c r="D20" s="33" t="s">
        <v>27</v>
      </c>
      <c r="E20" s="6"/>
      <c r="F20" s="32" t="s">
        <v>28</v>
      </c>
      <c r="G20" s="31" t="s">
        <v>29</v>
      </c>
      <c r="H20" s="9"/>
      <c r="I20" s="13" t="s">
        <v>85</v>
      </c>
      <c r="J20" s="7" t="s">
        <v>86</v>
      </c>
      <c r="K20" s="8" t="s">
        <v>48</v>
      </c>
      <c r="L20" s="14">
        <v>374</v>
      </c>
      <c r="M20" s="15"/>
      <c r="N20" s="16">
        <v>26</v>
      </c>
      <c r="O20" s="17">
        <v>110.5</v>
      </c>
      <c r="P20" s="18">
        <f t="shared" si="0"/>
        <v>136.5</v>
      </c>
      <c r="Q20" s="18">
        <f t="shared" si="1"/>
        <v>510.5</v>
      </c>
      <c r="R20" s="24" t="s">
        <v>87</v>
      </c>
      <c r="S20" s="29" t="s">
        <v>133</v>
      </c>
      <c r="T20" s="25"/>
      <c r="U20" s="25"/>
      <c r="V20" s="31"/>
      <c r="W20" s="29" t="s">
        <v>134</v>
      </c>
      <c r="X20" s="26"/>
    </row>
    <row r="21" spans="1:24" ht="21" customHeight="1">
      <c r="A21" s="6" t="s">
        <v>24</v>
      </c>
      <c r="B21" s="6" t="s">
        <v>25</v>
      </c>
      <c r="C21" s="7" t="s">
        <v>26</v>
      </c>
      <c r="D21" s="33" t="s">
        <v>27</v>
      </c>
      <c r="E21" s="9"/>
      <c r="F21" s="32" t="s">
        <v>28</v>
      </c>
      <c r="G21" s="31" t="s">
        <v>29</v>
      </c>
      <c r="H21" s="9"/>
      <c r="I21" s="13" t="s">
        <v>88</v>
      </c>
      <c r="J21" s="7" t="s">
        <v>89</v>
      </c>
      <c r="K21" s="8" t="s">
        <v>48</v>
      </c>
      <c r="L21" s="14">
        <v>381</v>
      </c>
      <c r="M21" s="15"/>
      <c r="N21" s="16">
        <v>26</v>
      </c>
      <c r="O21" s="17">
        <v>103.25</v>
      </c>
      <c r="P21" s="18">
        <f t="shared" si="0"/>
        <v>129.25</v>
      </c>
      <c r="Q21" s="18">
        <f t="shared" si="1"/>
        <v>510.25</v>
      </c>
      <c r="R21" s="24" t="s">
        <v>90</v>
      </c>
      <c r="S21" s="29" t="s">
        <v>133</v>
      </c>
      <c r="T21" s="29" t="s">
        <v>133</v>
      </c>
      <c r="U21" s="29" t="s">
        <v>133</v>
      </c>
      <c r="V21" s="31" t="s">
        <v>137</v>
      </c>
      <c r="W21" s="29" t="s">
        <v>134</v>
      </c>
      <c r="X21" s="26"/>
    </row>
    <row r="22" spans="1:24" ht="21" customHeight="1">
      <c r="A22" s="6" t="s">
        <v>24</v>
      </c>
      <c r="B22" s="6" t="s">
        <v>25</v>
      </c>
      <c r="C22" s="7" t="s">
        <v>26</v>
      </c>
      <c r="D22" s="33" t="s">
        <v>27</v>
      </c>
      <c r="E22" s="9"/>
      <c r="F22" s="32" t="s">
        <v>28</v>
      </c>
      <c r="G22" s="31" t="s">
        <v>29</v>
      </c>
      <c r="H22" s="9"/>
      <c r="I22" s="13" t="s">
        <v>91</v>
      </c>
      <c r="J22" s="7" t="s">
        <v>92</v>
      </c>
      <c r="K22" s="8" t="s">
        <v>32</v>
      </c>
      <c r="L22" s="14">
        <v>382</v>
      </c>
      <c r="M22" s="15"/>
      <c r="N22" s="16">
        <v>25</v>
      </c>
      <c r="O22" s="17">
        <v>102.25</v>
      </c>
      <c r="P22" s="18">
        <f t="shared" si="0"/>
        <v>127.25</v>
      </c>
      <c r="Q22" s="18">
        <f t="shared" si="1"/>
        <v>509.25</v>
      </c>
      <c r="R22" s="24" t="s">
        <v>93</v>
      </c>
      <c r="S22" s="29" t="s">
        <v>133</v>
      </c>
      <c r="T22" s="29" t="s">
        <v>133</v>
      </c>
      <c r="U22" s="29" t="s">
        <v>133</v>
      </c>
      <c r="V22" s="31" t="s">
        <v>137</v>
      </c>
      <c r="W22" s="29" t="s">
        <v>134</v>
      </c>
      <c r="X22" s="26"/>
    </row>
    <row r="23" spans="1:24" ht="21" customHeight="1">
      <c r="A23" s="6" t="s">
        <v>24</v>
      </c>
      <c r="B23" s="6" t="s">
        <v>25</v>
      </c>
      <c r="C23" s="7" t="s">
        <v>26</v>
      </c>
      <c r="D23" s="33" t="s">
        <v>27</v>
      </c>
      <c r="E23" s="9"/>
      <c r="F23" s="32" t="s">
        <v>28</v>
      </c>
      <c r="G23" s="31" t="s">
        <v>29</v>
      </c>
      <c r="H23" s="9"/>
      <c r="I23" s="13" t="s">
        <v>94</v>
      </c>
      <c r="J23" s="7" t="s">
        <v>95</v>
      </c>
      <c r="K23" s="8" t="s">
        <v>32</v>
      </c>
      <c r="L23" s="14">
        <v>372</v>
      </c>
      <c r="M23" s="19"/>
      <c r="N23" s="20">
        <v>26</v>
      </c>
      <c r="O23" s="20">
        <v>111</v>
      </c>
      <c r="P23" s="18">
        <f t="shared" si="0"/>
        <v>137</v>
      </c>
      <c r="Q23" s="18">
        <f t="shared" si="1"/>
        <v>509</v>
      </c>
      <c r="R23" s="27" t="s">
        <v>96</v>
      </c>
      <c r="S23" s="29" t="s">
        <v>133</v>
      </c>
      <c r="T23" s="9"/>
      <c r="U23" s="9"/>
      <c r="V23" s="31"/>
      <c r="W23" s="29" t="s">
        <v>134</v>
      </c>
      <c r="X23" s="9"/>
    </row>
    <row r="24" spans="1:24" ht="21" customHeight="1">
      <c r="A24" s="6" t="s">
        <v>24</v>
      </c>
      <c r="B24" s="6" t="s">
        <v>25</v>
      </c>
      <c r="C24" s="7" t="s">
        <v>26</v>
      </c>
      <c r="D24" s="33" t="s">
        <v>27</v>
      </c>
      <c r="E24" s="9"/>
      <c r="F24" s="32" t="s">
        <v>28</v>
      </c>
      <c r="G24" s="31" t="s">
        <v>29</v>
      </c>
      <c r="H24" s="9"/>
      <c r="I24" s="13" t="s">
        <v>97</v>
      </c>
      <c r="J24" s="7" t="s">
        <v>98</v>
      </c>
      <c r="K24" s="8" t="s">
        <v>32</v>
      </c>
      <c r="L24" s="14">
        <v>372</v>
      </c>
      <c r="M24" s="19"/>
      <c r="N24" s="20">
        <v>28</v>
      </c>
      <c r="O24" s="20">
        <v>106.5</v>
      </c>
      <c r="P24" s="18">
        <f t="shared" si="0"/>
        <v>134.5</v>
      </c>
      <c r="Q24" s="18">
        <f t="shared" si="1"/>
        <v>506.5</v>
      </c>
      <c r="R24" s="27" t="s">
        <v>99</v>
      </c>
      <c r="S24" s="29" t="s">
        <v>133</v>
      </c>
      <c r="T24" s="9"/>
      <c r="U24" s="9"/>
      <c r="V24" s="31"/>
      <c r="W24" s="29" t="s">
        <v>134</v>
      </c>
      <c r="X24" s="9"/>
    </row>
    <row r="25" spans="1:24" ht="21" customHeight="1">
      <c r="A25" s="6" t="s">
        <v>24</v>
      </c>
      <c r="B25" s="6" t="s">
        <v>25</v>
      </c>
      <c r="C25" s="7" t="s">
        <v>26</v>
      </c>
      <c r="D25" s="33" t="s">
        <v>27</v>
      </c>
      <c r="E25" s="9"/>
      <c r="F25" s="32" t="s">
        <v>28</v>
      </c>
      <c r="G25" s="31" t="s">
        <v>29</v>
      </c>
      <c r="H25" s="9"/>
      <c r="I25" s="13" t="s">
        <v>100</v>
      </c>
      <c r="J25" s="7" t="s">
        <v>101</v>
      </c>
      <c r="K25" s="8" t="s">
        <v>48</v>
      </c>
      <c r="L25" s="14">
        <v>370</v>
      </c>
      <c r="M25" s="19"/>
      <c r="N25" s="20">
        <v>25</v>
      </c>
      <c r="O25" s="20">
        <v>102</v>
      </c>
      <c r="P25" s="18">
        <f t="shared" si="0"/>
        <v>127</v>
      </c>
      <c r="Q25" s="18">
        <f t="shared" si="1"/>
        <v>497</v>
      </c>
      <c r="R25" s="27" t="s">
        <v>102</v>
      </c>
      <c r="S25" s="29" t="s">
        <v>133</v>
      </c>
      <c r="T25" s="9"/>
      <c r="U25" s="9"/>
      <c r="V25" s="31"/>
      <c r="W25" s="29" t="s">
        <v>134</v>
      </c>
      <c r="X25" s="9"/>
    </row>
    <row r="26" spans="1:24" ht="21" customHeight="1">
      <c r="A26" s="6" t="s">
        <v>24</v>
      </c>
      <c r="B26" s="6" t="s">
        <v>25</v>
      </c>
      <c r="C26" s="7" t="s">
        <v>26</v>
      </c>
      <c r="D26" s="33" t="s">
        <v>27</v>
      </c>
      <c r="E26" s="9"/>
      <c r="F26" s="32" t="s">
        <v>28</v>
      </c>
      <c r="G26" s="31" t="s">
        <v>29</v>
      </c>
      <c r="H26" s="9"/>
      <c r="I26" s="13" t="s">
        <v>103</v>
      </c>
      <c r="J26" s="7" t="s">
        <v>104</v>
      </c>
      <c r="K26" s="8" t="s">
        <v>32</v>
      </c>
      <c r="L26" s="14">
        <v>361</v>
      </c>
      <c r="M26" s="21"/>
      <c r="N26" s="20">
        <v>25</v>
      </c>
      <c r="O26" s="22">
        <v>110</v>
      </c>
      <c r="P26" s="18">
        <f t="shared" si="0"/>
        <v>135</v>
      </c>
      <c r="Q26" s="18">
        <f t="shared" si="1"/>
        <v>496</v>
      </c>
      <c r="R26" s="27" t="s">
        <v>105</v>
      </c>
      <c r="S26" s="29" t="s">
        <v>133</v>
      </c>
      <c r="T26" s="29" t="s">
        <v>133</v>
      </c>
      <c r="U26" s="29" t="s">
        <v>133</v>
      </c>
      <c r="V26" s="31" t="s">
        <v>137</v>
      </c>
      <c r="W26" s="29" t="s">
        <v>135</v>
      </c>
      <c r="X26" s="9"/>
    </row>
    <row r="27" spans="1:24" ht="21" customHeight="1">
      <c r="A27" s="6" t="s">
        <v>24</v>
      </c>
      <c r="B27" s="6" t="s">
        <v>25</v>
      </c>
      <c r="C27" s="7" t="s">
        <v>26</v>
      </c>
      <c r="D27" s="33" t="s">
        <v>27</v>
      </c>
      <c r="E27" s="9"/>
      <c r="F27" s="32" t="s">
        <v>28</v>
      </c>
      <c r="G27" s="31" t="s">
        <v>29</v>
      </c>
      <c r="H27" s="9"/>
      <c r="I27" s="13" t="s">
        <v>106</v>
      </c>
      <c r="J27" s="7" t="s">
        <v>107</v>
      </c>
      <c r="K27" s="8" t="s">
        <v>32</v>
      </c>
      <c r="L27" s="14">
        <v>369</v>
      </c>
      <c r="M27" s="19"/>
      <c r="N27" s="20">
        <v>24</v>
      </c>
      <c r="O27" s="20">
        <v>100.25</v>
      </c>
      <c r="P27" s="18">
        <f t="shared" si="0"/>
        <v>124.25</v>
      </c>
      <c r="Q27" s="18">
        <f t="shared" si="1"/>
        <v>493.25</v>
      </c>
      <c r="R27" s="27" t="s">
        <v>108</v>
      </c>
      <c r="S27" s="29" t="s">
        <v>133</v>
      </c>
      <c r="T27" s="9"/>
      <c r="U27" s="9"/>
      <c r="V27" s="31"/>
      <c r="W27" s="29" t="s">
        <v>135</v>
      </c>
      <c r="X27" s="9"/>
    </row>
    <row r="28" spans="1:24" ht="21" customHeight="1">
      <c r="A28" s="6" t="s">
        <v>24</v>
      </c>
      <c r="B28" s="6" t="s">
        <v>25</v>
      </c>
      <c r="C28" s="7" t="s">
        <v>26</v>
      </c>
      <c r="D28" s="33" t="s">
        <v>27</v>
      </c>
      <c r="E28" s="9"/>
      <c r="F28" s="32" t="s">
        <v>28</v>
      </c>
      <c r="G28" s="31" t="s">
        <v>29</v>
      </c>
      <c r="H28" s="9"/>
      <c r="I28" s="13" t="s">
        <v>109</v>
      </c>
      <c r="J28" s="7" t="s">
        <v>110</v>
      </c>
      <c r="K28" s="8" t="s">
        <v>32</v>
      </c>
      <c r="L28" s="14">
        <v>368</v>
      </c>
      <c r="M28" s="19"/>
      <c r="N28" s="20">
        <v>26</v>
      </c>
      <c r="O28" s="20">
        <v>97.75</v>
      </c>
      <c r="P28" s="18">
        <f t="shared" si="0"/>
        <v>123.75</v>
      </c>
      <c r="Q28" s="18">
        <f t="shared" si="1"/>
        <v>491.75</v>
      </c>
      <c r="R28" s="27" t="s">
        <v>111</v>
      </c>
      <c r="S28" s="29" t="s">
        <v>133</v>
      </c>
      <c r="T28" s="9"/>
      <c r="U28" s="9"/>
      <c r="V28" s="9"/>
      <c r="W28" s="29" t="s">
        <v>135</v>
      </c>
      <c r="X28" s="9"/>
    </row>
    <row r="29" spans="1:24" ht="21" customHeight="1">
      <c r="A29" s="6" t="s">
        <v>24</v>
      </c>
      <c r="B29" s="6" t="s">
        <v>25</v>
      </c>
      <c r="C29" s="7" t="s">
        <v>26</v>
      </c>
      <c r="D29" s="33" t="s">
        <v>27</v>
      </c>
      <c r="E29" s="9"/>
      <c r="F29" s="32" t="s">
        <v>28</v>
      </c>
      <c r="G29" s="31" t="s">
        <v>29</v>
      </c>
      <c r="H29" s="9"/>
      <c r="I29" s="13" t="s">
        <v>112</v>
      </c>
      <c r="J29" s="7" t="s">
        <v>113</v>
      </c>
      <c r="K29" s="8" t="s">
        <v>32</v>
      </c>
      <c r="L29" s="14">
        <v>368</v>
      </c>
      <c r="M29" s="19"/>
      <c r="N29" s="20">
        <v>24</v>
      </c>
      <c r="O29" s="20">
        <v>97.25</v>
      </c>
      <c r="P29" s="18">
        <f t="shared" si="0"/>
        <v>121.25</v>
      </c>
      <c r="Q29" s="18">
        <f t="shared" si="1"/>
        <v>489.25</v>
      </c>
      <c r="R29" s="27" t="s">
        <v>114</v>
      </c>
      <c r="S29" s="29" t="s">
        <v>133</v>
      </c>
      <c r="T29" s="9"/>
      <c r="U29" s="9"/>
      <c r="V29" s="9"/>
      <c r="W29" s="29" t="s">
        <v>135</v>
      </c>
      <c r="X29" s="9"/>
    </row>
    <row r="30" spans="1:24" ht="21" customHeight="1">
      <c r="A30" s="6" t="s">
        <v>24</v>
      </c>
      <c r="B30" s="6" t="s">
        <v>25</v>
      </c>
      <c r="C30" s="7" t="s">
        <v>26</v>
      </c>
      <c r="D30" s="33" t="s">
        <v>27</v>
      </c>
      <c r="E30" s="9"/>
      <c r="F30" s="32" t="s">
        <v>28</v>
      </c>
      <c r="G30" s="31" t="s">
        <v>29</v>
      </c>
      <c r="H30" s="10" t="s">
        <v>115</v>
      </c>
      <c r="I30" s="13" t="s">
        <v>116</v>
      </c>
      <c r="J30" s="7" t="s">
        <v>117</v>
      </c>
      <c r="K30" s="8" t="s">
        <v>48</v>
      </c>
      <c r="L30" s="14">
        <v>352</v>
      </c>
      <c r="M30" s="21"/>
      <c r="N30" s="20">
        <v>24</v>
      </c>
      <c r="O30" s="22">
        <v>111</v>
      </c>
      <c r="P30" s="18">
        <f t="shared" si="0"/>
        <v>135</v>
      </c>
      <c r="Q30" s="18">
        <f t="shared" si="1"/>
        <v>487</v>
      </c>
      <c r="R30" s="27"/>
      <c r="S30" s="29" t="s">
        <v>133</v>
      </c>
      <c r="T30" s="28"/>
      <c r="U30" s="28"/>
      <c r="V30" s="9"/>
      <c r="W30" s="29" t="s">
        <v>134</v>
      </c>
      <c r="X30" s="9"/>
    </row>
    <row r="31" spans="1:24" ht="21" customHeight="1">
      <c r="A31" s="6" t="s">
        <v>24</v>
      </c>
      <c r="B31" s="6" t="s">
        <v>25</v>
      </c>
      <c r="C31" s="7" t="s">
        <v>26</v>
      </c>
      <c r="D31" s="33" t="s">
        <v>27</v>
      </c>
      <c r="E31" s="9"/>
      <c r="F31" s="32" t="s">
        <v>28</v>
      </c>
      <c r="G31" s="31" t="s">
        <v>29</v>
      </c>
      <c r="H31" s="10" t="s">
        <v>115</v>
      </c>
      <c r="I31" s="13" t="s">
        <v>118</v>
      </c>
      <c r="J31" s="7" t="s">
        <v>119</v>
      </c>
      <c r="K31" s="8" t="s">
        <v>48</v>
      </c>
      <c r="L31" s="14">
        <v>308</v>
      </c>
      <c r="M31" s="21"/>
      <c r="N31" s="20">
        <v>29</v>
      </c>
      <c r="O31" s="22">
        <v>108.75</v>
      </c>
      <c r="P31" s="18">
        <f t="shared" si="0"/>
        <v>137.75</v>
      </c>
      <c r="Q31" s="18">
        <f t="shared" si="1"/>
        <v>445.75</v>
      </c>
      <c r="R31" s="27"/>
      <c r="S31" s="29" t="s">
        <v>133</v>
      </c>
      <c r="T31" s="28"/>
      <c r="U31" s="28"/>
      <c r="V31" s="9"/>
      <c r="W31" s="29" t="s">
        <v>134</v>
      </c>
      <c r="X31" s="9"/>
    </row>
    <row r="32" spans="1:24" ht="21" customHeight="1">
      <c r="A32" s="6" t="s">
        <v>24</v>
      </c>
      <c r="B32" s="6" t="s">
        <v>25</v>
      </c>
      <c r="C32" s="7" t="s">
        <v>26</v>
      </c>
      <c r="D32" s="33" t="s">
        <v>27</v>
      </c>
      <c r="E32" s="9"/>
      <c r="F32" s="32" t="s">
        <v>120</v>
      </c>
      <c r="G32" s="31" t="s">
        <v>29</v>
      </c>
      <c r="H32" s="9"/>
      <c r="I32" s="13" t="s">
        <v>121</v>
      </c>
      <c r="J32" s="7" t="s">
        <v>122</v>
      </c>
      <c r="K32" s="8" t="s">
        <v>32</v>
      </c>
      <c r="L32" s="14">
        <v>423</v>
      </c>
      <c r="M32" s="21"/>
      <c r="N32" s="20">
        <v>27</v>
      </c>
      <c r="O32" s="22">
        <v>115</v>
      </c>
      <c r="P32" s="18">
        <f t="shared" si="0"/>
        <v>142</v>
      </c>
      <c r="Q32" s="18">
        <f t="shared" si="1"/>
        <v>565</v>
      </c>
      <c r="R32" s="27">
        <v>1</v>
      </c>
      <c r="S32" s="29" t="s">
        <v>133</v>
      </c>
      <c r="T32" s="28"/>
      <c r="U32" s="28"/>
      <c r="V32" s="9"/>
      <c r="W32" s="29" t="s">
        <v>134</v>
      </c>
      <c r="X32" s="9"/>
    </row>
    <row r="33" spans="1:24" ht="21" customHeight="1">
      <c r="A33" s="6" t="s">
        <v>24</v>
      </c>
      <c r="B33" s="6" t="s">
        <v>25</v>
      </c>
      <c r="C33" s="7" t="s">
        <v>26</v>
      </c>
      <c r="D33" s="33" t="s">
        <v>27</v>
      </c>
      <c r="E33" s="9"/>
      <c r="F33" s="32" t="s">
        <v>120</v>
      </c>
      <c r="G33" s="31" t="s">
        <v>29</v>
      </c>
      <c r="H33" s="9"/>
      <c r="I33" s="13" t="s">
        <v>123</v>
      </c>
      <c r="J33" s="7" t="s">
        <v>124</v>
      </c>
      <c r="K33" s="8" t="s">
        <v>32</v>
      </c>
      <c r="L33" s="14">
        <v>387</v>
      </c>
      <c r="M33" s="21"/>
      <c r="N33" s="20">
        <v>29</v>
      </c>
      <c r="O33" s="22">
        <v>111.75</v>
      </c>
      <c r="P33" s="18">
        <f t="shared" si="0"/>
        <v>140.75</v>
      </c>
      <c r="Q33" s="18">
        <f t="shared" si="1"/>
        <v>527.75</v>
      </c>
      <c r="R33" s="27">
        <v>2</v>
      </c>
      <c r="S33" s="29" t="s">
        <v>133</v>
      </c>
      <c r="T33" s="29" t="s">
        <v>133</v>
      </c>
      <c r="U33" s="29" t="s">
        <v>133</v>
      </c>
      <c r="V33" s="31" t="s">
        <v>136</v>
      </c>
      <c r="W33" s="29" t="s">
        <v>134</v>
      </c>
      <c r="X33" s="9"/>
    </row>
    <row r="34" spans="1:24" ht="21" customHeight="1">
      <c r="A34" s="6" t="s">
        <v>24</v>
      </c>
      <c r="B34" s="6" t="s">
        <v>25</v>
      </c>
      <c r="C34" s="7" t="s">
        <v>26</v>
      </c>
      <c r="D34" s="33" t="s">
        <v>27</v>
      </c>
      <c r="E34" s="9"/>
      <c r="F34" s="32" t="s">
        <v>120</v>
      </c>
      <c r="G34" s="31" t="s">
        <v>29</v>
      </c>
      <c r="H34" s="9"/>
      <c r="I34" s="13" t="s">
        <v>125</v>
      </c>
      <c r="J34" s="7" t="s">
        <v>126</v>
      </c>
      <c r="K34" s="8" t="s">
        <v>48</v>
      </c>
      <c r="L34" s="14">
        <v>386</v>
      </c>
      <c r="M34" s="21"/>
      <c r="N34" s="20">
        <v>26</v>
      </c>
      <c r="O34" s="22">
        <v>108.75</v>
      </c>
      <c r="P34" s="18">
        <f t="shared" si="0"/>
        <v>134.75</v>
      </c>
      <c r="Q34" s="18">
        <f t="shared" si="1"/>
        <v>520.75</v>
      </c>
      <c r="R34" s="27">
        <v>3</v>
      </c>
      <c r="S34" s="29" t="s">
        <v>133</v>
      </c>
      <c r="T34" s="28"/>
      <c r="U34" s="28"/>
      <c r="V34" s="9"/>
      <c r="W34" s="29" t="s">
        <v>134</v>
      </c>
      <c r="X34" s="9"/>
    </row>
    <row r="35" spans="1:24" ht="21" customHeight="1">
      <c r="A35" s="6" t="s">
        <v>24</v>
      </c>
      <c r="B35" s="6" t="s">
        <v>25</v>
      </c>
      <c r="C35" s="7" t="s">
        <v>26</v>
      </c>
      <c r="D35" s="33" t="s">
        <v>27</v>
      </c>
      <c r="E35" s="9"/>
      <c r="F35" s="32" t="s">
        <v>120</v>
      </c>
      <c r="G35" s="31" t="s">
        <v>29</v>
      </c>
      <c r="H35" s="9"/>
      <c r="I35" s="13" t="s">
        <v>127</v>
      </c>
      <c r="J35" s="7" t="s">
        <v>128</v>
      </c>
      <c r="K35" s="8" t="s">
        <v>48</v>
      </c>
      <c r="L35" s="14">
        <v>383</v>
      </c>
      <c r="M35" s="21"/>
      <c r="N35" s="20">
        <v>26</v>
      </c>
      <c r="O35" s="22">
        <v>105.75</v>
      </c>
      <c r="P35" s="18">
        <f t="shared" si="0"/>
        <v>131.75</v>
      </c>
      <c r="Q35" s="18">
        <f t="shared" si="1"/>
        <v>514.75</v>
      </c>
      <c r="R35" s="27">
        <v>4</v>
      </c>
      <c r="S35" s="29" t="s">
        <v>133</v>
      </c>
      <c r="T35" s="28"/>
      <c r="U35" s="28"/>
      <c r="V35" s="9"/>
      <c r="W35" s="29" t="s">
        <v>134</v>
      </c>
      <c r="X35" s="9"/>
    </row>
    <row r="36" spans="1:24" ht="21" customHeight="1">
      <c r="A36" s="6" t="s">
        <v>24</v>
      </c>
      <c r="B36" s="6" t="s">
        <v>25</v>
      </c>
      <c r="C36" s="7" t="s">
        <v>26</v>
      </c>
      <c r="D36" s="33" t="s">
        <v>27</v>
      </c>
      <c r="E36" s="9"/>
      <c r="F36" s="32" t="s">
        <v>120</v>
      </c>
      <c r="G36" s="31" t="s">
        <v>29</v>
      </c>
      <c r="H36" s="9"/>
      <c r="I36" s="13" t="s">
        <v>129</v>
      </c>
      <c r="J36" s="7" t="s">
        <v>130</v>
      </c>
      <c r="K36" s="8" t="s">
        <v>32</v>
      </c>
      <c r="L36" s="14">
        <v>364</v>
      </c>
      <c r="M36" s="21"/>
      <c r="N36" s="20">
        <v>28</v>
      </c>
      <c r="O36" s="22">
        <v>112.25</v>
      </c>
      <c r="P36" s="18">
        <f t="shared" si="0"/>
        <v>140.25</v>
      </c>
      <c r="Q36" s="18">
        <f t="shared" si="1"/>
        <v>504.25</v>
      </c>
      <c r="R36" s="27">
        <v>5</v>
      </c>
      <c r="S36" s="29" t="s">
        <v>133</v>
      </c>
      <c r="T36" s="28"/>
      <c r="U36" s="28"/>
      <c r="V36" s="9"/>
      <c r="W36" s="29" t="s">
        <v>134</v>
      </c>
      <c r="X36" s="9"/>
    </row>
    <row r="37" spans="1:24" ht="21" customHeight="1">
      <c r="A37" s="6" t="s">
        <v>24</v>
      </c>
      <c r="B37" s="6" t="s">
        <v>25</v>
      </c>
      <c r="C37" s="7" t="s">
        <v>26</v>
      </c>
      <c r="D37" s="33" t="s">
        <v>27</v>
      </c>
      <c r="E37" s="9"/>
      <c r="F37" s="32" t="s">
        <v>120</v>
      </c>
      <c r="G37" s="31" t="s">
        <v>29</v>
      </c>
      <c r="H37" s="9"/>
      <c r="I37" s="13" t="s">
        <v>131</v>
      </c>
      <c r="J37" s="7" t="s">
        <v>132</v>
      </c>
      <c r="K37" s="8" t="s">
        <v>32</v>
      </c>
      <c r="L37" s="14">
        <v>362</v>
      </c>
      <c r="M37" s="21"/>
      <c r="N37" s="20">
        <v>29</v>
      </c>
      <c r="O37" s="22">
        <v>103.25</v>
      </c>
      <c r="P37" s="18">
        <f t="shared" si="0"/>
        <v>132.25</v>
      </c>
      <c r="Q37" s="18">
        <f t="shared" si="1"/>
        <v>494.25</v>
      </c>
      <c r="R37" s="27">
        <v>6</v>
      </c>
      <c r="S37" s="29" t="s">
        <v>133</v>
      </c>
      <c r="T37" s="28"/>
      <c r="U37" s="28"/>
      <c r="V37" s="9"/>
      <c r="W37" s="29" t="s">
        <v>134</v>
      </c>
      <c r="X37" s="9"/>
    </row>
    <row r="38" spans="15:17" ht="13.5">
      <c r="O38" s="1"/>
      <c r="P38" s="23"/>
      <c r="Q38" s="23"/>
    </row>
  </sheetData>
  <sheetProtection/>
  <autoFilter ref="A1:X37">
    <sortState ref="A2:X38">
      <sortCondition descending="1" sortBy="value" ref="Q2:Q38"/>
    </sortState>
  </autoFilter>
  <printOptions gridLines="1" horizontalCentered="1"/>
  <pageMargins left="0.11811023622047245" right="0.15748031496062992" top="0.5118110236220472" bottom="0.4330708661417323" header="0.2362204724409449" footer="0.15748031496062992"/>
  <pageSetup horizontalDpi="600" verticalDpi="600" orientation="landscape" paperSize="9" r:id="rId1"/>
  <headerFooter alignWithMargins="0">
    <oddHeader>&amp;C&amp;"宋体,加粗"&amp;16&amp;F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2021-04-02T07:53:36Z</cp:lastPrinted>
  <dcterms:created xsi:type="dcterms:W3CDTF">1996-12-17T01:32:42Z</dcterms:created>
  <dcterms:modified xsi:type="dcterms:W3CDTF">2021-04-02T07:54:05Z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65C31367177A42B9AA93EA87195BD374</vt:lpwstr>
  </property>
</Properties>
</file>